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LBC\SLBC DECEMBER 2021\SLBC DECEMBER 2021\SLBC DECEMBER 2021 BOOKLET\"/>
    </mc:Choice>
  </mc:AlternateContent>
  <xr:revisionPtr revIDLastSave="0" documentId="13_ncr:1_{04CEF1FD-C4CF-4CAB-94E6-6F667719B52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7" i="1" l="1"/>
  <c r="D27" i="1"/>
  <c r="E18" i="1"/>
  <c r="E31" i="1" s="1"/>
  <c r="D18" i="1"/>
  <c r="D31" i="1" s="1"/>
  <c r="C29" i="1"/>
  <c r="C27" i="1"/>
  <c r="C18" i="1"/>
  <c r="C31" i="1" l="1"/>
</calcChain>
</file>

<file path=xl/sharedStrings.xml><?xml version="1.0" encoding="utf-8"?>
<sst xmlns="http://schemas.openxmlformats.org/spreadsheetml/2006/main" count="49" uniqueCount="40">
  <si>
    <t>Sl No.</t>
  </si>
  <si>
    <t>BOB</t>
  </si>
  <si>
    <t>BOI</t>
  </si>
  <si>
    <t>BOM</t>
  </si>
  <si>
    <t>CAN</t>
  </si>
  <si>
    <t>CBI</t>
  </si>
  <si>
    <t>IND</t>
  </si>
  <si>
    <t>IOB</t>
  </si>
  <si>
    <t>PNB</t>
  </si>
  <si>
    <t>PSB</t>
  </si>
  <si>
    <t>SBI</t>
  </si>
  <si>
    <t>UCO</t>
  </si>
  <si>
    <t>UNI</t>
  </si>
  <si>
    <t>Total</t>
  </si>
  <si>
    <t>AXIS</t>
  </si>
  <si>
    <t>HDFC</t>
  </si>
  <si>
    <t>IDBI</t>
  </si>
  <si>
    <t>INDUS</t>
  </si>
  <si>
    <t>NESFB</t>
  </si>
  <si>
    <t>YES</t>
  </si>
  <si>
    <t>RRB</t>
  </si>
  <si>
    <t>Grand</t>
  </si>
  <si>
    <t>BAND</t>
  </si>
  <si>
    <t>(Amount in Rs. Lakhs)</t>
  </si>
  <si>
    <t>Bank Name</t>
  </si>
  <si>
    <t>CY SANCTIONED</t>
  </si>
  <si>
    <t>CY DISBURSED</t>
  </si>
  <si>
    <t>OUTSTANDING</t>
  </si>
  <si>
    <t>NPA</t>
  </si>
  <si>
    <t>NO.</t>
  </si>
  <si>
    <t>AMT</t>
  </si>
  <si>
    <t>APRB</t>
  </si>
  <si>
    <t>APSCB</t>
  </si>
  <si>
    <t>PMEGP NPA Amt. %</t>
  </si>
  <si>
    <t>Pub</t>
  </si>
  <si>
    <t>ICICI</t>
  </si>
  <si>
    <t>Priv</t>
  </si>
  <si>
    <t xml:space="preserve">Target </t>
  </si>
  <si>
    <t>No.</t>
  </si>
  <si>
    <t>Bankwise Progress under PMEGP Report of Arunachal Pradesh during the FY 2021-2022 &amp; O/S as on date 28-02-2022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</si>
</sst>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2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0" applyNumberFormat="0" applyBorder="0" applyAlignment="0" applyProtection="0"/>
    <xf numFmtId="0" fontId="11" fillId="6" borderId="5" applyNumberFormat="0" applyAlignment="0" applyProtection="0"/>
    <xf numFmtId="0" fontId="12" fillId="7" borderId="6" applyNumberFormat="0" applyAlignment="0" applyProtection="0"/>
    <xf numFmtId="0" fontId="13" fillId="7" borderId="5" applyNumberFormat="0" applyAlignment="0" applyProtection="0"/>
    <xf numFmtId="0" fontId="14" fillId="0" borderId="7" applyNumberFormat="0" applyFill="0" applyAlignment="0" applyProtection="0"/>
    <xf numFmtId="0" fontId="15" fillId="8" borderId="8" applyNumberFormat="0" applyAlignment="0" applyProtection="0"/>
    <xf numFmtId="0" fontId="16" fillId="0" borderId="0" applyNumberFormat="0" applyFill="0" applyBorder="0" applyAlignment="0" applyProtection="0"/>
    <xf numFmtId="0" fontId="3" fillId="9" borderId="9" applyNumberFormat="0" applyFont="0" applyAlignment="0" applyProtection="0"/>
    <xf numFmtId="0" fontId="17" fillId="0" borderId="0" applyNumberFormat="0" applyFill="0" applyBorder="0" applyAlignment="0" applyProtection="0"/>
    <xf numFmtId="0" fontId="1" fillId="0" borderId="10" applyNumberFormat="0" applyFill="0" applyAlignment="0" applyProtection="0"/>
    <xf numFmtId="0" fontId="18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18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18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18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18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18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33" borderId="0" applyNumberFormat="0" applyBorder="0" applyAlignment="0" applyProtection="0"/>
    <xf numFmtId="0" fontId="20" fillId="0" borderId="0"/>
  </cellStyleXfs>
  <cellXfs count="38">
    <xf numFmtId="0" fontId="0" fillId="0" borderId="0" xfId="0"/>
    <xf numFmtId="0" fontId="0" fillId="2" borderId="0" xfId="0" applyFill="1" applyAlignment="1">
      <alignment vertical="center"/>
    </xf>
    <xf numFmtId="0" fontId="2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0" fillId="2" borderId="11" xfId="0" applyFill="1" applyBorder="1" applyAlignment="1">
      <alignment wrapText="1"/>
    </xf>
    <xf numFmtId="2" fontId="0" fillId="0" borderId="12" xfId="0" applyNumberFormat="1" applyBorder="1" applyAlignment="1">
      <alignment wrapText="1"/>
    </xf>
    <xf numFmtId="2" fontId="1" fillId="0" borderId="12" xfId="0" applyNumberFormat="1" applyFont="1" applyBorder="1" applyAlignment="1">
      <alignment wrapText="1"/>
    </xf>
    <xf numFmtId="2" fontId="0" fillId="0" borderId="13" xfId="0" applyNumberFormat="1" applyBorder="1" applyAlignment="1">
      <alignment wrapText="1"/>
    </xf>
    <xf numFmtId="2" fontId="0" fillId="2" borderId="0" xfId="0" applyNumberFormat="1" applyFill="1" applyAlignment="1">
      <alignment vertical="center"/>
    </xf>
    <xf numFmtId="0" fontId="0" fillId="0" borderId="13" xfId="0" applyBorder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0" fillId="0" borderId="16" xfId="0" applyBorder="1" applyAlignment="1">
      <alignment wrapText="1"/>
    </xf>
    <xf numFmtId="0" fontId="1" fillId="0" borderId="17" xfId="0" applyFont="1" applyBorder="1" applyAlignment="1">
      <alignment wrapText="1"/>
    </xf>
    <xf numFmtId="0" fontId="0" fillId="2" borderId="1" xfId="0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2" fillId="2" borderId="0" xfId="0" applyFont="1" applyFill="1" applyAlignment="1">
      <alignment horizontal="center" vertical="center"/>
    </xf>
    <xf numFmtId="2" fontId="1" fillId="2" borderId="15" xfId="0" applyNumberFormat="1" applyFont="1" applyFill="1" applyBorder="1" applyAlignment="1">
      <alignment horizontal="center" vertical="center" wrapText="1"/>
    </xf>
    <xf numFmtId="2" fontId="0" fillId="0" borderId="16" xfId="0" applyNumberFormat="1" applyBorder="1" applyAlignment="1">
      <alignment wrapText="1"/>
    </xf>
    <xf numFmtId="2" fontId="1" fillId="0" borderId="17" xfId="0" applyNumberFormat="1" applyFont="1" applyBorder="1" applyAlignment="1">
      <alignment wrapText="1"/>
    </xf>
    <xf numFmtId="2" fontId="0" fillId="0" borderId="17" xfId="0" applyNumberFormat="1" applyBorder="1" applyAlignment="1">
      <alignment wrapText="1"/>
    </xf>
    <xf numFmtId="2" fontId="0" fillId="2" borderId="12" xfId="0" applyNumberFormat="1" applyFill="1" applyBorder="1" applyAlignment="1">
      <alignment wrapText="1"/>
    </xf>
    <xf numFmtId="2" fontId="0" fillId="2" borderId="16" xfId="0" applyNumberFormat="1" applyFill="1" applyBorder="1" applyAlignment="1">
      <alignment wrapText="1"/>
    </xf>
    <xf numFmtId="0" fontId="0" fillId="2" borderId="12" xfId="0" applyFill="1" applyBorder="1" applyAlignment="1">
      <alignment wrapText="1"/>
    </xf>
    <xf numFmtId="0" fontId="0" fillId="2" borderId="17" xfId="0" applyFill="1" applyBorder="1" applyAlignment="1">
      <alignment wrapText="1"/>
    </xf>
    <xf numFmtId="0" fontId="0" fillId="0" borderId="12" xfId="0" applyBorder="1" applyAlignment="1">
      <alignment wrapText="1"/>
    </xf>
    <xf numFmtId="0" fontId="1" fillId="0" borderId="12" xfId="0" applyFont="1" applyBorder="1" applyAlignment="1">
      <alignment wrapText="1"/>
    </xf>
    <xf numFmtId="0" fontId="0" fillId="0" borderId="17" xfId="0" applyBorder="1" applyAlignment="1">
      <alignment wrapText="1"/>
    </xf>
    <xf numFmtId="0" fontId="21" fillId="2" borderId="14" xfId="0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cel Built-in Normal" xfId="42" xr:uid="{70F4E8D9-F376-46AC-9BEE-8633045B46E7}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1"/>
  <sheetViews>
    <sheetView tabSelected="1" workbookViewId="0">
      <selection activeCell="A2" sqref="A2:L2"/>
    </sheetView>
  </sheetViews>
  <sheetFormatPr defaultColWidth="8.88671875" defaultRowHeight="15.6" x14ac:dyDescent="0.3"/>
  <cols>
    <col min="1" max="1" width="7.44140625" style="3" customWidth="1"/>
    <col min="2" max="2" width="8.5546875" style="2" bestFit="1" customWidth="1"/>
    <col min="3" max="3" width="6.33203125" style="20" bestFit="1" customWidth="1"/>
    <col min="4" max="4" width="7.21875" style="1" customWidth="1"/>
    <col min="5" max="5" width="7.5546875" style="12" bestFit="1" customWidth="1"/>
    <col min="6" max="6" width="4.21875" style="1" bestFit="1" customWidth="1"/>
    <col min="7" max="7" width="9.21875" style="12" bestFit="1" customWidth="1"/>
    <col min="8" max="8" width="6" style="1" bestFit="1" customWidth="1"/>
    <col min="9" max="9" width="8.5546875" style="12" bestFit="1" customWidth="1"/>
    <col min="10" max="10" width="6" style="1" bestFit="1" customWidth="1"/>
    <col min="11" max="11" width="8.5546875" style="12" bestFit="1" customWidth="1"/>
    <col min="12" max="12" width="8.88671875" style="12"/>
    <col min="13" max="16384" width="8.88671875" style="1"/>
  </cols>
  <sheetData>
    <row r="1" spans="1:12" ht="25.2" customHeight="1" x14ac:dyDescent="0.3">
      <c r="A1" s="32">
        <v>66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</row>
    <row r="2" spans="1:12" ht="31.8" customHeight="1" x14ac:dyDescent="0.3">
      <c r="A2" s="34" t="s">
        <v>39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</row>
    <row r="3" spans="1:12" ht="14.4" customHeight="1" x14ac:dyDescent="0.3">
      <c r="A3" s="35" t="s">
        <v>23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</row>
    <row r="4" spans="1:12" ht="30.6" customHeight="1" x14ac:dyDescent="0.3">
      <c r="A4" s="36" t="s">
        <v>0</v>
      </c>
      <c r="B4" s="36" t="s">
        <v>24</v>
      </c>
      <c r="C4" s="14" t="s">
        <v>37</v>
      </c>
      <c r="D4" s="36" t="s">
        <v>25</v>
      </c>
      <c r="E4" s="36"/>
      <c r="F4" s="36" t="s">
        <v>26</v>
      </c>
      <c r="G4" s="36"/>
      <c r="H4" s="36" t="s">
        <v>27</v>
      </c>
      <c r="I4" s="36"/>
      <c r="J4" s="37" t="s">
        <v>28</v>
      </c>
      <c r="K4" s="37"/>
      <c r="L4" s="33" t="s">
        <v>33</v>
      </c>
    </row>
    <row r="5" spans="1:12" ht="14.4" x14ac:dyDescent="0.3">
      <c r="A5" s="36"/>
      <c r="B5" s="36"/>
      <c r="C5" s="14" t="s">
        <v>38</v>
      </c>
      <c r="D5" s="15" t="s">
        <v>29</v>
      </c>
      <c r="E5" s="21" t="s">
        <v>30</v>
      </c>
      <c r="F5" s="4" t="s">
        <v>29</v>
      </c>
      <c r="G5" s="5" t="s">
        <v>30</v>
      </c>
      <c r="H5" s="4" t="s">
        <v>29</v>
      </c>
      <c r="I5" s="5" t="s">
        <v>30</v>
      </c>
      <c r="J5" s="4" t="s">
        <v>29</v>
      </c>
      <c r="K5" s="5" t="s">
        <v>30</v>
      </c>
      <c r="L5" s="33"/>
    </row>
    <row r="6" spans="1:12" ht="14.4" x14ac:dyDescent="0.3">
      <c r="A6" s="8">
        <v>1</v>
      </c>
      <c r="B6" s="8" t="s">
        <v>1</v>
      </c>
      <c r="C6" s="18">
        <v>6</v>
      </c>
      <c r="D6" s="16">
        <v>6</v>
      </c>
      <c r="E6" s="22">
        <v>40.25</v>
      </c>
      <c r="F6" s="13">
        <v>3</v>
      </c>
      <c r="G6" s="11">
        <v>28.92</v>
      </c>
      <c r="H6" s="13">
        <v>17</v>
      </c>
      <c r="I6" s="11">
        <v>59.25</v>
      </c>
      <c r="J6" s="13">
        <v>3</v>
      </c>
      <c r="K6" s="11">
        <v>3.15</v>
      </c>
      <c r="L6" s="11">
        <v>5.32</v>
      </c>
    </row>
    <row r="7" spans="1:12" ht="14.4" x14ac:dyDescent="0.3">
      <c r="A7" s="6">
        <v>2</v>
      </c>
      <c r="B7" s="6" t="s">
        <v>2</v>
      </c>
      <c r="C7" s="18">
        <v>7</v>
      </c>
      <c r="D7" s="31">
        <v>15</v>
      </c>
      <c r="E7" s="22">
        <v>51.1</v>
      </c>
      <c r="F7" s="29">
        <v>28</v>
      </c>
      <c r="G7" s="9">
        <v>129.35</v>
      </c>
      <c r="H7" s="29">
        <v>41</v>
      </c>
      <c r="I7" s="9">
        <v>125.53</v>
      </c>
      <c r="J7" s="29">
        <v>8</v>
      </c>
      <c r="K7" s="9">
        <v>6.98</v>
      </c>
      <c r="L7" s="9">
        <v>5.56</v>
      </c>
    </row>
    <row r="8" spans="1:12" ht="14.4" x14ac:dyDescent="0.3">
      <c r="A8" s="6">
        <v>3</v>
      </c>
      <c r="B8" s="6" t="s">
        <v>3</v>
      </c>
      <c r="C8" s="18">
        <v>1</v>
      </c>
      <c r="D8" s="28">
        <v>0</v>
      </c>
      <c r="E8" s="26">
        <v>0</v>
      </c>
      <c r="F8" s="27">
        <v>0</v>
      </c>
      <c r="G8" s="25">
        <v>0</v>
      </c>
      <c r="H8" s="29">
        <v>0</v>
      </c>
      <c r="I8" s="9">
        <v>0</v>
      </c>
      <c r="J8" s="29">
        <v>0</v>
      </c>
      <c r="K8" s="9">
        <v>0</v>
      </c>
      <c r="L8" s="9">
        <v>0</v>
      </c>
    </row>
    <row r="9" spans="1:12" ht="14.4" x14ac:dyDescent="0.3">
      <c r="A9" s="6">
        <v>4</v>
      </c>
      <c r="B9" s="6" t="s">
        <v>4</v>
      </c>
      <c r="C9" s="18">
        <v>12</v>
      </c>
      <c r="D9" s="28">
        <v>25</v>
      </c>
      <c r="E9" s="26">
        <v>87.2</v>
      </c>
      <c r="F9" s="27">
        <v>12</v>
      </c>
      <c r="G9" s="25">
        <v>62.84</v>
      </c>
      <c r="H9" s="29">
        <v>104</v>
      </c>
      <c r="I9" s="9">
        <v>294.81</v>
      </c>
      <c r="J9" s="29">
        <v>52</v>
      </c>
      <c r="K9" s="9">
        <v>86.62</v>
      </c>
      <c r="L9" s="9">
        <v>29.38</v>
      </c>
    </row>
    <row r="10" spans="1:12" ht="14.4" x14ac:dyDescent="0.3">
      <c r="A10" s="6">
        <v>5</v>
      </c>
      <c r="B10" s="6" t="s">
        <v>5</v>
      </c>
      <c r="C10" s="18">
        <v>17</v>
      </c>
      <c r="D10" s="28">
        <v>12</v>
      </c>
      <c r="E10" s="26">
        <v>59.44</v>
      </c>
      <c r="F10" s="27">
        <v>8</v>
      </c>
      <c r="G10" s="25">
        <v>32.380000000000003</v>
      </c>
      <c r="H10" s="29">
        <v>101</v>
      </c>
      <c r="I10" s="9">
        <v>452.89</v>
      </c>
      <c r="J10" s="29">
        <v>1</v>
      </c>
      <c r="K10" s="9">
        <v>0.08</v>
      </c>
      <c r="L10" s="9">
        <v>0.02</v>
      </c>
    </row>
    <row r="11" spans="1:12" ht="14.4" x14ac:dyDescent="0.3">
      <c r="A11" s="6">
        <v>6</v>
      </c>
      <c r="B11" s="6" t="s">
        <v>6</v>
      </c>
      <c r="C11" s="18">
        <v>3</v>
      </c>
      <c r="D11" s="28">
        <v>24</v>
      </c>
      <c r="E11" s="26">
        <v>82.6</v>
      </c>
      <c r="F11" s="27">
        <v>25</v>
      </c>
      <c r="G11" s="25">
        <v>111.32</v>
      </c>
      <c r="H11" s="29">
        <v>57</v>
      </c>
      <c r="I11" s="9">
        <v>131.25</v>
      </c>
      <c r="J11" s="29">
        <v>25</v>
      </c>
      <c r="K11" s="9">
        <v>47.07</v>
      </c>
      <c r="L11" s="9">
        <v>35.86</v>
      </c>
    </row>
    <row r="12" spans="1:12" ht="14.4" x14ac:dyDescent="0.3">
      <c r="A12" s="6">
        <v>7</v>
      </c>
      <c r="B12" s="6" t="s">
        <v>7</v>
      </c>
      <c r="C12" s="18">
        <v>0</v>
      </c>
      <c r="D12" s="28">
        <v>30</v>
      </c>
      <c r="E12" s="26">
        <v>220.73</v>
      </c>
      <c r="F12" s="27">
        <v>13</v>
      </c>
      <c r="G12" s="25">
        <v>100</v>
      </c>
      <c r="H12" s="29">
        <v>13</v>
      </c>
      <c r="I12" s="9">
        <v>100</v>
      </c>
      <c r="J12" s="29">
        <v>4</v>
      </c>
      <c r="K12" s="9">
        <v>8.26</v>
      </c>
      <c r="L12" s="9">
        <v>8.26</v>
      </c>
    </row>
    <row r="13" spans="1:12" ht="14.4" x14ac:dyDescent="0.3">
      <c r="A13" s="6">
        <v>8</v>
      </c>
      <c r="B13" s="6" t="s">
        <v>8</v>
      </c>
      <c r="C13" s="18">
        <v>7</v>
      </c>
      <c r="D13" s="31">
        <v>9</v>
      </c>
      <c r="E13" s="22">
        <v>30.86</v>
      </c>
      <c r="F13" s="29">
        <v>1</v>
      </c>
      <c r="G13" s="9">
        <v>9.5</v>
      </c>
      <c r="H13" s="29">
        <v>72</v>
      </c>
      <c r="I13" s="9">
        <v>175.76</v>
      </c>
      <c r="J13" s="29">
        <v>12</v>
      </c>
      <c r="K13" s="9">
        <v>36.950000000000003</v>
      </c>
      <c r="L13" s="9">
        <v>21.02</v>
      </c>
    </row>
    <row r="14" spans="1:12" ht="14.4" x14ac:dyDescent="0.3">
      <c r="A14" s="6">
        <v>9</v>
      </c>
      <c r="B14" s="6" t="s">
        <v>9</v>
      </c>
      <c r="C14" s="18">
        <v>0</v>
      </c>
      <c r="D14" s="31">
        <v>1</v>
      </c>
      <c r="E14" s="22">
        <v>3.5</v>
      </c>
      <c r="F14" s="29">
        <v>1</v>
      </c>
      <c r="G14" s="9">
        <v>9.5</v>
      </c>
      <c r="H14" s="29">
        <v>2</v>
      </c>
      <c r="I14" s="9">
        <v>17.2</v>
      </c>
      <c r="J14" s="29">
        <v>0</v>
      </c>
      <c r="K14" s="9">
        <v>0</v>
      </c>
      <c r="L14" s="9">
        <v>0</v>
      </c>
    </row>
    <row r="15" spans="1:12" ht="14.4" x14ac:dyDescent="0.3">
      <c r="A15" s="6">
        <v>10</v>
      </c>
      <c r="B15" s="6" t="s">
        <v>10</v>
      </c>
      <c r="C15" s="18">
        <v>97</v>
      </c>
      <c r="D15" s="31">
        <v>33</v>
      </c>
      <c r="E15" s="22">
        <v>131.62</v>
      </c>
      <c r="F15" s="29">
        <v>11</v>
      </c>
      <c r="G15" s="9">
        <v>74.81</v>
      </c>
      <c r="H15" s="29">
        <v>453</v>
      </c>
      <c r="I15" s="9">
        <v>1422.55</v>
      </c>
      <c r="J15" s="29">
        <v>273</v>
      </c>
      <c r="K15" s="9">
        <v>731.08</v>
      </c>
      <c r="L15" s="9">
        <v>51.39</v>
      </c>
    </row>
    <row r="16" spans="1:12" ht="14.4" x14ac:dyDescent="0.3">
      <c r="A16" s="6">
        <v>11</v>
      </c>
      <c r="B16" s="6" t="s">
        <v>11</v>
      </c>
      <c r="C16" s="18">
        <v>1</v>
      </c>
      <c r="D16" s="31">
        <v>2</v>
      </c>
      <c r="E16" s="22">
        <v>3.63</v>
      </c>
      <c r="F16" s="29">
        <v>1</v>
      </c>
      <c r="G16" s="9">
        <v>1.2</v>
      </c>
      <c r="H16" s="29">
        <v>30</v>
      </c>
      <c r="I16" s="9">
        <v>62</v>
      </c>
      <c r="J16" s="29">
        <v>26</v>
      </c>
      <c r="K16" s="9">
        <v>59.61</v>
      </c>
      <c r="L16" s="9">
        <v>96.15</v>
      </c>
    </row>
    <row r="17" spans="1:12" ht="14.4" x14ac:dyDescent="0.3">
      <c r="A17" s="6">
        <v>12</v>
      </c>
      <c r="B17" s="6" t="s">
        <v>12</v>
      </c>
      <c r="C17" s="18">
        <v>0</v>
      </c>
      <c r="D17" s="31">
        <v>1</v>
      </c>
      <c r="E17" s="22">
        <v>3.5</v>
      </c>
      <c r="F17" s="29">
        <v>0</v>
      </c>
      <c r="G17" s="9">
        <v>0</v>
      </c>
      <c r="H17" s="29">
        <v>16</v>
      </c>
      <c r="I17" s="9">
        <v>28.67</v>
      </c>
      <c r="J17" s="29">
        <v>7</v>
      </c>
      <c r="K17" s="9">
        <v>8.75</v>
      </c>
      <c r="L17" s="9">
        <v>30.52</v>
      </c>
    </row>
    <row r="18" spans="1:12" ht="14.4" x14ac:dyDescent="0.3">
      <c r="A18" s="7" t="s">
        <v>34</v>
      </c>
      <c r="B18" s="7" t="s">
        <v>13</v>
      </c>
      <c r="C18" s="19">
        <f>SUM(C6:C17)</f>
        <v>151</v>
      </c>
      <c r="D18" s="17">
        <f>SUM(D6:D17)</f>
        <v>158</v>
      </c>
      <c r="E18" s="23">
        <f>SUM(E6:E17)</f>
        <v>714.43000000000006</v>
      </c>
      <c r="F18" s="30">
        <v>103</v>
      </c>
      <c r="G18" s="10">
        <v>559.82000000000005</v>
      </c>
      <c r="H18" s="30">
        <v>906</v>
      </c>
      <c r="I18" s="10">
        <v>2869.91</v>
      </c>
      <c r="J18" s="30">
        <v>411</v>
      </c>
      <c r="K18" s="10">
        <v>988.55</v>
      </c>
      <c r="L18" s="10">
        <v>34.450000000000003</v>
      </c>
    </row>
    <row r="19" spans="1:12" ht="14.4" x14ac:dyDescent="0.3">
      <c r="A19" s="6">
        <v>1</v>
      </c>
      <c r="B19" s="6" t="s">
        <v>14</v>
      </c>
      <c r="C19" s="18">
        <v>7</v>
      </c>
      <c r="D19" s="31">
        <v>0</v>
      </c>
      <c r="E19" s="24">
        <v>0</v>
      </c>
      <c r="F19" s="29">
        <v>0</v>
      </c>
      <c r="G19" s="9">
        <v>0</v>
      </c>
      <c r="H19" s="29">
        <v>7</v>
      </c>
      <c r="I19" s="9">
        <v>10.85</v>
      </c>
      <c r="J19" s="29">
        <v>1</v>
      </c>
      <c r="K19" s="9">
        <v>3.08</v>
      </c>
      <c r="L19" s="9">
        <v>28.39</v>
      </c>
    </row>
    <row r="20" spans="1:12" ht="14.4" x14ac:dyDescent="0.3">
      <c r="A20" s="6">
        <v>2</v>
      </c>
      <c r="B20" s="6" t="s">
        <v>22</v>
      </c>
      <c r="C20" s="18">
        <v>0</v>
      </c>
      <c r="D20" s="31">
        <v>0</v>
      </c>
      <c r="E20" s="24">
        <v>0</v>
      </c>
      <c r="F20" s="29">
        <v>0</v>
      </c>
      <c r="G20" s="9">
        <v>0</v>
      </c>
      <c r="H20" s="29">
        <v>0</v>
      </c>
      <c r="I20" s="9">
        <v>0</v>
      </c>
      <c r="J20" s="29">
        <v>0</v>
      </c>
      <c r="K20" s="9">
        <v>0</v>
      </c>
      <c r="L20" s="9">
        <v>0</v>
      </c>
    </row>
    <row r="21" spans="1:12" ht="14.4" x14ac:dyDescent="0.3">
      <c r="A21" s="6">
        <v>3</v>
      </c>
      <c r="B21" s="6" t="s">
        <v>15</v>
      </c>
      <c r="C21" s="18">
        <v>7</v>
      </c>
      <c r="D21" s="31">
        <v>1</v>
      </c>
      <c r="E21" s="24">
        <v>0.35</v>
      </c>
      <c r="F21" s="27">
        <v>1</v>
      </c>
      <c r="G21" s="25">
        <v>2</v>
      </c>
      <c r="H21" s="27">
        <v>1</v>
      </c>
      <c r="I21" s="25">
        <v>1.76</v>
      </c>
      <c r="J21" s="29">
        <v>0</v>
      </c>
      <c r="K21" s="9">
        <v>0</v>
      </c>
      <c r="L21" s="9">
        <v>0</v>
      </c>
    </row>
    <row r="22" spans="1:12" ht="14.4" x14ac:dyDescent="0.3">
      <c r="A22" s="6">
        <v>4</v>
      </c>
      <c r="B22" s="6" t="s">
        <v>35</v>
      </c>
      <c r="C22" s="18">
        <v>9</v>
      </c>
      <c r="D22" s="31">
        <v>1</v>
      </c>
      <c r="E22" s="24">
        <v>0.53</v>
      </c>
      <c r="F22" s="29">
        <v>1</v>
      </c>
      <c r="G22" s="9">
        <v>0.9</v>
      </c>
      <c r="H22" s="29">
        <v>4</v>
      </c>
      <c r="I22" s="9">
        <v>6.2</v>
      </c>
      <c r="J22" s="29">
        <v>3</v>
      </c>
      <c r="K22" s="9">
        <v>1.21</v>
      </c>
      <c r="L22" s="9">
        <v>19.52</v>
      </c>
    </row>
    <row r="23" spans="1:12" ht="14.4" x14ac:dyDescent="0.3">
      <c r="A23" s="6">
        <v>5</v>
      </c>
      <c r="B23" s="6" t="s">
        <v>16</v>
      </c>
      <c r="C23" s="18">
        <v>1</v>
      </c>
      <c r="D23" s="31">
        <v>1</v>
      </c>
      <c r="E23" s="24">
        <v>3.5</v>
      </c>
      <c r="F23" s="29">
        <v>0</v>
      </c>
      <c r="G23" s="9">
        <v>0</v>
      </c>
      <c r="H23" s="29">
        <v>8</v>
      </c>
      <c r="I23" s="9">
        <v>13.65</v>
      </c>
      <c r="J23" s="29">
        <v>5</v>
      </c>
      <c r="K23" s="9">
        <v>4.96</v>
      </c>
      <c r="L23" s="9">
        <v>36.340000000000003</v>
      </c>
    </row>
    <row r="24" spans="1:12" ht="14.4" x14ac:dyDescent="0.3">
      <c r="A24" s="6">
        <v>6</v>
      </c>
      <c r="B24" s="6" t="s">
        <v>17</v>
      </c>
      <c r="C24" s="18">
        <v>2</v>
      </c>
      <c r="D24" s="31">
        <v>0</v>
      </c>
      <c r="E24" s="24">
        <v>0</v>
      </c>
      <c r="F24" s="29">
        <v>0</v>
      </c>
      <c r="G24" s="9">
        <v>0</v>
      </c>
      <c r="H24" s="29">
        <v>0</v>
      </c>
      <c r="I24" s="9">
        <v>0</v>
      </c>
      <c r="J24" s="29">
        <v>0</v>
      </c>
      <c r="K24" s="9">
        <v>0</v>
      </c>
      <c r="L24" s="9">
        <v>0</v>
      </c>
    </row>
    <row r="25" spans="1:12" ht="14.4" x14ac:dyDescent="0.3">
      <c r="A25" s="6">
        <v>7</v>
      </c>
      <c r="B25" s="6" t="s">
        <v>18</v>
      </c>
      <c r="C25" s="18">
        <v>0</v>
      </c>
      <c r="D25" s="31">
        <v>0</v>
      </c>
      <c r="E25" s="24">
        <v>0</v>
      </c>
      <c r="F25" s="29">
        <v>0</v>
      </c>
      <c r="G25" s="9">
        <v>0</v>
      </c>
      <c r="H25" s="29">
        <v>0</v>
      </c>
      <c r="I25" s="9">
        <v>0</v>
      </c>
      <c r="J25" s="29">
        <v>0</v>
      </c>
      <c r="K25" s="9">
        <v>0</v>
      </c>
      <c r="L25" s="9">
        <v>0</v>
      </c>
    </row>
    <row r="26" spans="1:12" ht="14.4" x14ac:dyDescent="0.3">
      <c r="A26" s="6">
        <v>8</v>
      </c>
      <c r="B26" s="6" t="s">
        <v>19</v>
      </c>
      <c r="C26" s="18">
        <v>0</v>
      </c>
      <c r="D26" s="31">
        <v>0</v>
      </c>
      <c r="E26" s="24">
        <v>0</v>
      </c>
      <c r="F26" s="29">
        <v>0</v>
      </c>
      <c r="G26" s="9">
        <v>0</v>
      </c>
      <c r="H26" s="29">
        <v>0</v>
      </c>
      <c r="I26" s="9">
        <v>0</v>
      </c>
      <c r="J26" s="29">
        <v>0</v>
      </c>
      <c r="K26" s="9">
        <v>0</v>
      </c>
      <c r="L26" s="9">
        <v>0</v>
      </c>
    </row>
    <row r="27" spans="1:12" ht="14.4" x14ac:dyDescent="0.3">
      <c r="A27" s="7" t="s">
        <v>36</v>
      </c>
      <c r="B27" s="7" t="s">
        <v>13</v>
      </c>
      <c r="C27" s="19">
        <f>SUM(C19:C26)</f>
        <v>26</v>
      </c>
      <c r="D27" s="17">
        <f>SUM(D19:D26)</f>
        <v>3</v>
      </c>
      <c r="E27" s="23">
        <f>SUM(E19:E26)</f>
        <v>4.38</v>
      </c>
      <c r="F27" s="30">
        <v>2</v>
      </c>
      <c r="G27" s="10">
        <v>2.9</v>
      </c>
      <c r="H27" s="30">
        <v>20</v>
      </c>
      <c r="I27" s="10">
        <v>32.46</v>
      </c>
      <c r="J27" s="30">
        <v>9</v>
      </c>
      <c r="K27" s="10">
        <v>9.25</v>
      </c>
      <c r="L27" s="10">
        <v>28.5</v>
      </c>
    </row>
    <row r="28" spans="1:12" ht="14.4" x14ac:dyDescent="0.3">
      <c r="A28" s="6">
        <v>1</v>
      </c>
      <c r="B28" s="6" t="s">
        <v>31</v>
      </c>
      <c r="C28" s="18">
        <v>19</v>
      </c>
      <c r="D28" s="31">
        <v>0</v>
      </c>
      <c r="E28" s="24">
        <v>0</v>
      </c>
      <c r="F28" s="29">
        <v>0</v>
      </c>
      <c r="G28" s="9">
        <v>0</v>
      </c>
      <c r="H28" s="29">
        <v>0</v>
      </c>
      <c r="I28" s="9">
        <v>0</v>
      </c>
      <c r="J28" s="29">
        <v>0</v>
      </c>
      <c r="K28" s="9">
        <v>0</v>
      </c>
      <c r="L28" s="9">
        <v>0</v>
      </c>
    </row>
    <row r="29" spans="1:12" ht="14.4" x14ac:dyDescent="0.3">
      <c r="A29" s="7" t="s">
        <v>20</v>
      </c>
      <c r="B29" s="7" t="s">
        <v>13</v>
      </c>
      <c r="C29" s="19">
        <f>C28</f>
        <v>19</v>
      </c>
      <c r="D29" s="17">
        <v>0</v>
      </c>
      <c r="E29" s="23">
        <v>0</v>
      </c>
      <c r="F29" s="30">
        <v>0</v>
      </c>
      <c r="G29" s="10">
        <v>0</v>
      </c>
      <c r="H29" s="30">
        <v>0</v>
      </c>
      <c r="I29" s="10">
        <v>0</v>
      </c>
      <c r="J29" s="30">
        <v>0</v>
      </c>
      <c r="K29" s="10">
        <v>0</v>
      </c>
      <c r="L29" s="10">
        <v>0</v>
      </c>
    </row>
    <row r="30" spans="1:12" ht="14.4" x14ac:dyDescent="0.3">
      <c r="A30" s="6">
        <v>1</v>
      </c>
      <c r="B30" s="6" t="s">
        <v>32</v>
      </c>
      <c r="C30" s="18">
        <v>4</v>
      </c>
      <c r="D30" s="31">
        <v>0</v>
      </c>
      <c r="E30" s="24">
        <v>0</v>
      </c>
      <c r="F30" s="29">
        <v>0</v>
      </c>
      <c r="G30" s="9">
        <v>0</v>
      </c>
      <c r="H30" s="29">
        <v>0</v>
      </c>
      <c r="I30" s="9">
        <v>0</v>
      </c>
      <c r="J30" s="29">
        <v>0</v>
      </c>
      <c r="K30" s="9">
        <v>0</v>
      </c>
      <c r="L30" s="9">
        <v>0</v>
      </c>
    </row>
    <row r="31" spans="1:12" ht="14.4" x14ac:dyDescent="0.3">
      <c r="A31" s="7" t="s">
        <v>21</v>
      </c>
      <c r="B31" s="7" t="s">
        <v>13</v>
      </c>
      <c r="C31" s="19">
        <f>C18+C27+C29+C30</f>
        <v>200</v>
      </c>
      <c r="D31" s="17">
        <f>D18+D27</f>
        <v>161</v>
      </c>
      <c r="E31" s="23">
        <f>E18+E27</f>
        <v>718.81000000000006</v>
      </c>
      <c r="F31" s="30">
        <v>105</v>
      </c>
      <c r="G31" s="10">
        <v>562.72</v>
      </c>
      <c r="H31" s="30">
        <v>926</v>
      </c>
      <c r="I31" s="10">
        <v>2902.37</v>
      </c>
      <c r="J31" s="30">
        <v>420</v>
      </c>
      <c r="K31" s="10">
        <v>997.8</v>
      </c>
      <c r="L31" s="10">
        <v>34.380000000000003</v>
      </c>
    </row>
  </sheetData>
  <mergeCells count="10">
    <mergeCell ref="A1:L1"/>
    <mergeCell ref="L4:L5"/>
    <mergeCell ref="A2:L2"/>
    <mergeCell ref="A3:L3"/>
    <mergeCell ref="A4:A5"/>
    <mergeCell ref="B4:B5"/>
    <mergeCell ref="D4:E4"/>
    <mergeCell ref="F4:G4"/>
    <mergeCell ref="H4:I4"/>
    <mergeCell ref="J4:K4"/>
  </mergeCells>
  <printOptions horizontalCentered="1"/>
  <pageMargins left="0.25" right="0.25" top="0.75" bottom="0.75" header="0.3" footer="0.3"/>
  <pageSetup paperSize="9" scale="105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SBI</dc:creator>
  <cp:lastModifiedBy>Lead Bank</cp:lastModifiedBy>
  <cp:lastPrinted>2022-03-02T07:27:05Z</cp:lastPrinted>
  <dcterms:created xsi:type="dcterms:W3CDTF">2020-09-17T12:01:55Z</dcterms:created>
  <dcterms:modified xsi:type="dcterms:W3CDTF">2022-03-02T07:33:21Z</dcterms:modified>
</cp:coreProperties>
</file>